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Hồ sơ chuyên môn 2022-2023\Hồ sơ các kì kiểm tra năm học 2022-2023\Thống kê HKI\"/>
    </mc:Choice>
  </mc:AlternateContent>
  <bookViews>
    <workbookView xWindow="0" yWindow="0" windowWidth="20460" windowHeight="672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AA31" i="1" l="1"/>
  <c r="Y31" i="1"/>
  <c r="W31" i="1"/>
  <c r="U31" i="1"/>
  <c r="S31" i="1"/>
  <c r="Q31" i="1"/>
  <c r="M31" i="1"/>
  <c r="N31" i="1" s="1"/>
  <c r="K31" i="1"/>
  <c r="L31" i="1" s="1"/>
  <c r="G31" i="1"/>
  <c r="H31" i="1" s="1"/>
  <c r="E31" i="1"/>
  <c r="F31" i="1" s="1"/>
  <c r="C31" i="1"/>
  <c r="D30" i="1"/>
  <c r="D31" i="1" s="1"/>
  <c r="R31" i="1" s="1"/>
  <c r="D24" i="1"/>
  <c r="S17" i="1"/>
  <c r="Q17" i="1"/>
  <c r="O17" i="1"/>
  <c r="M17" i="1"/>
  <c r="K17" i="1"/>
  <c r="I17" i="1"/>
  <c r="G17" i="1"/>
  <c r="E17" i="1"/>
  <c r="C17" i="1"/>
  <c r="D16" i="1"/>
  <c r="D10" i="1"/>
  <c r="D17" i="1" l="1"/>
  <c r="R17" i="1" s="1"/>
  <c r="Z31" i="1"/>
  <c r="T31" i="1"/>
  <c r="F17" i="1"/>
  <c r="N17" i="1"/>
  <c r="H17" i="1"/>
  <c r="X31" i="1"/>
  <c r="L17" i="1"/>
  <c r="T17" i="1"/>
  <c r="P17" i="1" l="1"/>
</calcChain>
</file>

<file path=xl/sharedStrings.xml><?xml version="1.0" encoding="utf-8"?>
<sst xmlns="http://schemas.openxmlformats.org/spreadsheetml/2006/main" count="104" uniqueCount="32">
  <si>
    <t>Phòng GD&amp;ĐT huyện Tiên Lãng</t>
  </si>
  <si>
    <t>Trường Tiểu học Tiên Hưng</t>
  </si>
  <si>
    <t>NĂM HỌC: 2022 - 2023</t>
  </si>
  <si>
    <t>STT</t>
  </si>
  <si>
    <t xml:space="preserve">Lớp </t>
  </si>
  <si>
    <t>Sĩ số</t>
  </si>
  <si>
    <t>Ngôn ngữ</t>
  </si>
  <si>
    <t>Tính toán</t>
  </si>
  <si>
    <t>Khoa học</t>
  </si>
  <si>
    <t>Công nghệ</t>
  </si>
  <si>
    <t>Tin học</t>
  </si>
  <si>
    <t>Thẩm mĩ</t>
  </si>
  <si>
    <t>Thể chất</t>
  </si>
  <si>
    <t>Tốt</t>
  </si>
  <si>
    <t>Đạt</t>
  </si>
  <si>
    <t>SL</t>
  </si>
  <si>
    <t>TL</t>
  </si>
  <si>
    <t>1A</t>
  </si>
  <si>
    <t>1B</t>
  </si>
  <si>
    <t>2A</t>
  </si>
  <si>
    <t>2B</t>
  </si>
  <si>
    <t>3A</t>
  </si>
  <si>
    <t>3B</t>
  </si>
  <si>
    <t>Khối 1,2,3</t>
  </si>
  <si>
    <t>CCG</t>
  </si>
  <si>
    <t>Khối 1</t>
  </si>
  <si>
    <t>Khối 2</t>
  </si>
  <si>
    <t>Khối 3</t>
  </si>
  <si>
    <t>Số HSĐG</t>
  </si>
  <si>
    <t xml:space="preserve"> ĐÁNH GIÁ NĂNG LỰC ĐẶC THÙ  HỌC SINH CUỐI HỌC KỲ I- KHỐI 1,2,3</t>
  </si>
  <si>
    <t>Vinh Quang, ngày 12 tháng 1 năm 2023</t>
  </si>
  <si>
    <t>NGƯỜI LẬP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</si>
</sst>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NumberFormat="1" applyFont="1" applyFill="1" applyAlignment="1" applyProtection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2" fontId="5" fillId="0" borderId="1" xfId="0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showGridLines="0" tabSelected="1" topLeftCell="A28" workbookViewId="0">
      <selection activeCell="R36" sqref="R36"/>
    </sheetView>
  </sheetViews>
  <sheetFormatPr defaultColWidth="9" defaultRowHeight="15.75" x14ac:dyDescent="0.25"/>
  <cols>
    <col min="1" max="1" width="6.125" style="4" customWidth="1"/>
    <col min="2" max="2" width="4.625" style="3" customWidth="1"/>
    <col min="3" max="3" width="5" style="3" customWidth="1"/>
    <col min="4" max="4" width="6.625" style="5" customWidth="1"/>
    <col min="5" max="5" width="5.125" style="5" customWidth="1"/>
    <col min="6" max="6" width="8" style="5" customWidth="1"/>
    <col min="7" max="7" width="5.5" style="5" customWidth="1"/>
    <col min="8" max="8" width="8" style="5" customWidth="1"/>
    <col min="9" max="9" width="3.875" style="5" customWidth="1"/>
    <col min="10" max="10" width="4.25" style="5" customWidth="1"/>
    <col min="11" max="11" width="4.875" style="5" customWidth="1"/>
    <col min="12" max="12" width="8.75" style="5" customWidth="1"/>
    <col min="13" max="13" width="5" style="5" customWidth="1"/>
    <col min="14" max="14" width="6.125" style="5" customWidth="1"/>
    <col min="15" max="15" width="4" style="5" customWidth="1"/>
    <col min="16" max="16" width="4.375" style="5" customWidth="1"/>
    <col min="17" max="17" width="5" style="5" customWidth="1"/>
    <col min="18" max="18" width="8.125" style="5" customWidth="1"/>
    <col min="19" max="19" width="4.875" style="5" customWidth="1"/>
    <col min="20" max="20" width="7.875" style="5" customWidth="1"/>
    <col min="21" max="21" width="4.25" style="5" customWidth="1"/>
    <col min="22" max="22" width="4.375" style="5" customWidth="1"/>
    <col min="23" max="23" width="6.5" style="5" customWidth="1"/>
    <col min="24" max="24" width="6" style="5" customWidth="1"/>
    <col min="25" max="25" width="5.125" style="5" customWidth="1"/>
    <col min="26" max="26" width="7" style="5" customWidth="1"/>
    <col min="27" max="27" width="4.625" style="5" customWidth="1"/>
    <col min="28" max="28" width="4.5" style="5" customWidth="1"/>
    <col min="29" max="29" width="9" style="1" customWidth="1"/>
    <col min="30" max="16384" width="9" style="1"/>
  </cols>
  <sheetData>
    <row r="1" spans="1:28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x14ac:dyDescent="0.25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customFormat="1" ht="18.75" customHeight="1" x14ac:dyDescent="0.25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x14ac:dyDescent="0.2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</row>
    <row r="5" spans="1:28" customFormat="1" ht="21.75" customHeight="1" x14ac:dyDescent="0.25">
      <c r="A5" s="27" t="s">
        <v>3</v>
      </c>
      <c r="B5" s="27" t="s">
        <v>4</v>
      </c>
      <c r="C5" s="27" t="s">
        <v>5</v>
      </c>
      <c r="D5" s="27" t="s">
        <v>28</v>
      </c>
      <c r="E5" s="33" t="s">
        <v>6</v>
      </c>
      <c r="F5" s="33"/>
      <c r="G5" s="33"/>
      <c r="H5" s="33"/>
      <c r="I5" s="33"/>
      <c r="J5" s="33"/>
      <c r="K5" s="33" t="s">
        <v>7</v>
      </c>
      <c r="L5" s="33"/>
      <c r="M5" s="33"/>
      <c r="N5" s="33"/>
      <c r="O5" s="33"/>
      <c r="P5" s="33"/>
      <c r="Q5" s="33" t="s">
        <v>8</v>
      </c>
      <c r="R5" s="33"/>
      <c r="S5" s="33"/>
      <c r="T5" s="33"/>
      <c r="U5" s="33"/>
      <c r="V5" s="33"/>
      <c r="W5" s="30"/>
      <c r="X5" s="30"/>
      <c r="Y5" s="30"/>
      <c r="Z5" s="30"/>
      <c r="AA5" s="30"/>
      <c r="AB5" s="30"/>
    </row>
    <row r="6" spans="1:28" customFormat="1" ht="14.25" customHeight="1" x14ac:dyDescent="0.25">
      <c r="A6" s="28"/>
      <c r="B6" s="28"/>
      <c r="C6" s="28"/>
      <c r="D6" s="28"/>
      <c r="E6" s="33" t="s">
        <v>13</v>
      </c>
      <c r="F6" s="33"/>
      <c r="G6" s="33" t="s">
        <v>14</v>
      </c>
      <c r="H6" s="33"/>
      <c r="I6" s="33" t="s">
        <v>24</v>
      </c>
      <c r="J6" s="33"/>
      <c r="K6" s="33" t="s">
        <v>13</v>
      </c>
      <c r="L6" s="33"/>
      <c r="M6" s="33" t="s">
        <v>14</v>
      </c>
      <c r="N6" s="33"/>
      <c r="O6" s="33" t="s">
        <v>24</v>
      </c>
      <c r="P6" s="33"/>
      <c r="Q6" s="33" t="s">
        <v>13</v>
      </c>
      <c r="R6" s="33"/>
      <c r="S6" s="33" t="s">
        <v>14</v>
      </c>
      <c r="T6" s="33"/>
      <c r="U6" s="33" t="s">
        <v>24</v>
      </c>
      <c r="V6" s="33"/>
      <c r="W6" s="30"/>
      <c r="X6" s="30"/>
      <c r="Y6" s="30"/>
      <c r="Z6" s="30"/>
      <c r="AA6" s="30"/>
      <c r="AB6" s="30"/>
    </row>
    <row r="7" spans="1:28" customFormat="1" ht="19.149999999999999" customHeight="1" x14ac:dyDescent="0.25">
      <c r="A7" s="29"/>
      <c r="B7" s="29"/>
      <c r="C7" s="29"/>
      <c r="D7" s="29"/>
      <c r="E7" s="2" t="s">
        <v>15</v>
      </c>
      <c r="F7" s="2" t="s">
        <v>16</v>
      </c>
      <c r="G7" s="2" t="s">
        <v>15</v>
      </c>
      <c r="H7" s="2" t="s">
        <v>16</v>
      </c>
      <c r="I7" s="2" t="s">
        <v>15</v>
      </c>
      <c r="J7" s="2" t="s">
        <v>16</v>
      </c>
      <c r="K7" s="2" t="s">
        <v>15</v>
      </c>
      <c r="L7" s="2" t="s">
        <v>16</v>
      </c>
      <c r="M7" s="2" t="s">
        <v>15</v>
      </c>
      <c r="N7" s="2" t="s">
        <v>16</v>
      </c>
      <c r="O7" s="2" t="s">
        <v>15</v>
      </c>
      <c r="P7" s="2" t="s">
        <v>16</v>
      </c>
      <c r="Q7" s="2" t="s">
        <v>15</v>
      </c>
      <c r="R7" s="2" t="s">
        <v>16</v>
      </c>
      <c r="S7" s="2" t="s">
        <v>15</v>
      </c>
      <c r="T7" s="2" t="s">
        <v>16</v>
      </c>
      <c r="U7" s="2" t="s">
        <v>15</v>
      </c>
      <c r="V7" s="2" t="s">
        <v>16</v>
      </c>
      <c r="W7" s="6"/>
      <c r="X7" s="6"/>
      <c r="Y7" s="6"/>
      <c r="Z7" s="6"/>
      <c r="AA7" s="6"/>
      <c r="AB7" s="6"/>
    </row>
    <row r="8" spans="1:28" ht="21.95" customHeight="1" x14ac:dyDescent="0.25">
      <c r="A8" s="7">
        <v>1</v>
      </c>
      <c r="B8" s="8" t="s">
        <v>17</v>
      </c>
      <c r="C8" s="9">
        <v>23</v>
      </c>
      <c r="D8" s="9">
        <v>22</v>
      </c>
      <c r="E8" s="9">
        <v>16</v>
      </c>
      <c r="F8" s="9">
        <v>72.7</v>
      </c>
      <c r="G8" s="9">
        <v>6</v>
      </c>
      <c r="H8" s="9">
        <v>27.3</v>
      </c>
      <c r="I8" s="9"/>
      <c r="J8" s="9"/>
      <c r="K8" s="9">
        <v>16</v>
      </c>
      <c r="L8" s="9">
        <v>72.7</v>
      </c>
      <c r="M8" s="9">
        <v>6</v>
      </c>
      <c r="N8" s="9">
        <v>27.3</v>
      </c>
      <c r="O8" s="9"/>
      <c r="P8" s="9"/>
      <c r="Q8" s="9">
        <v>16</v>
      </c>
      <c r="R8" s="9">
        <v>72.7</v>
      </c>
      <c r="S8" s="9">
        <v>6</v>
      </c>
      <c r="T8" s="9">
        <v>27.3</v>
      </c>
      <c r="U8" s="9"/>
      <c r="V8" s="9"/>
      <c r="W8" s="10"/>
      <c r="X8" s="10"/>
      <c r="Y8" s="10"/>
      <c r="Z8" s="10"/>
      <c r="AA8" s="10"/>
      <c r="AB8" s="10"/>
    </row>
    <row r="9" spans="1:28" ht="21.95" customHeight="1" x14ac:dyDescent="0.25">
      <c r="A9" s="7">
        <v>2</v>
      </c>
      <c r="B9" s="8" t="s">
        <v>18</v>
      </c>
      <c r="C9" s="9">
        <v>23</v>
      </c>
      <c r="D9" s="9">
        <v>22</v>
      </c>
      <c r="E9" s="9">
        <v>18</v>
      </c>
      <c r="F9" s="9">
        <v>81.8</v>
      </c>
      <c r="G9" s="9">
        <v>4</v>
      </c>
      <c r="H9" s="9">
        <v>18.2</v>
      </c>
      <c r="I9" s="9"/>
      <c r="J9" s="9"/>
      <c r="K9" s="9">
        <v>17</v>
      </c>
      <c r="L9" s="9">
        <v>77.3</v>
      </c>
      <c r="M9" s="9">
        <v>5</v>
      </c>
      <c r="N9" s="9">
        <v>22.7</v>
      </c>
      <c r="O9" s="9"/>
      <c r="P9" s="9"/>
      <c r="Q9" s="9">
        <v>15</v>
      </c>
      <c r="R9" s="9">
        <v>68.2</v>
      </c>
      <c r="S9" s="9">
        <v>7</v>
      </c>
      <c r="T9" s="9">
        <v>31.8</v>
      </c>
      <c r="U9" s="9"/>
      <c r="V9" s="9"/>
      <c r="W9" s="10"/>
      <c r="X9" s="10"/>
      <c r="Y9" s="10"/>
      <c r="Z9" s="10"/>
      <c r="AA9" s="10"/>
      <c r="AB9" s="10"/>
    </row>
    <row r="10" spans="1:28" ht="21.95" customHeight="1" x14ac:dyDescent="0.25">
      <c r="A10" s="19" t="s">
        <v>25</v>
      </c>
      <c r="B10" s="20"/>
      <c r="C10" s="11">
        <v>46</v>
      </c>
      <c r="D10" s="11">
        <f>SUM(D8:D9)</f>
        <v>44</v>
      </c>
      <c r="E10" s="11">
        <v>34</v>
      </c>
      <c r="F10" s="11">
        <v>77.3</v>
      </c>
      <c r="G10" s="11">
        <v>10</v>
      </c>
      <c r="H10" s="11">
        <v>22.7</v>
      </c>
      <c r="I10" s="11"/>
      <c r="J10" s="11"/>
      <c r="K10" s="11">
        <v>33</v>
      </c>
      <c r="L10" s="11">
        <v>75</v>
      </c>
      <c r="M10" s="11">
        <v>11</v>
      </c>
      <c r="N10" s="11">
        <v>25</v>
      </c>
      <c r="O10" s="11"/>
      <c r="P10" s="11"/>
      <c r="Q10" s="11">
        <v>31</v>
      </c>
      <c r="R10" s="11">
        <v>70.5</v>
      </c>
      <c r="S10" s="11">
        <v>13</v>
      </c>
      <c r="T10" s="11">
        <v>29.5</v>
      </c>
      <c r="U10" s="11"/>
      <c r="V10" s="11"/>
      <c r="W10" s="12"/>
      <c r="X10" s="12"/>
      <c r="Y10" s="12"/>
      <c r="Z10" s="12"/>
      <c r="AA10" s="12"/>
      <c r="AB10" s="12"/>
    </row>
    <row r="11" spans="1:28" ht="21.95" customHeight="1" x14ac:dyDescent="0.25">
      <c r="A11" s="7">
        <v>4</v>
      </c>
      <c r="B11" s="8" t="s">
        <v>19</v>
      </c>
      <c r="C11" s="9">
        <v>22</v>
      </c>
      <c r="D11" s="9">
        <v>22</v>
      </c>
      <c r="E11" s="9">
        <v>20</v>
      </c>
      <c r="F11" s="9">
        <v>90.9</v>
      </c>
      <c r="G11" s="9">
        <v>2</v>
      </c>
      <c r="H11" s="9">
        <v>9.1</v>
      </c>
      <c r="I11" s="9"/>
      <c r="J11" s="9"/>
      <c r="K11" s="9">
        <v>17</v>
      </c>
      <c r="L11" s="9">
        <v>77.3</v>
      </c>
      <c r="M11" s="9">
        <v>4</v>
      </c>
      <c r="N11" s="9">
        <v>18.2</v>
      </c>
      <c r="O11" s="9">
        <v>1</v>
      </c>
      <c r="P11" s="9">
        <v>4.5</v>
      </c>
      <c r="Q11" s="9">
        <v>20</v>
      </c>
      <c r="R11" s="9">
        <v>90.9</v>
      </c>
      <c r="S11" s="9">
        <v>2</v>
      </c>
      <c r="T11" s="9">
        <v>9.1</v>
      </c>
      <c r="U11" s="9"/>
      <c r="V11" s="9"/>
      <c r="W11" s="10"/>
      <c r="X11" s="10"/>
      <c r="Y11" s="10"/>
      <c r="Z11" s="10"/>
      <c r="AA11" s="10"/>
      <c r="AB11" s="10"/>
    </row>
    <row r="12" spans="1:28" ht="21.95" customHeight="1" x14ac:dyDescent="0.25">
      <c r="A12" s="7">
        <v>5</v>
      </c>
      <c r="B12" s="8" t="s">
        <v>20</v>
      </c>
      <c r="C12" s="9">
        <v>20</v>
      </c>
      <c r="D12" s="9">
        <v>20</v>
      </c>
      <c r="E12" s="9">
        <v>15</v>
      </c>
      <c r="F12" s="9">
        <v>75</v>
      </c>
      <c r="G12" s="9">
        <v>5</v>
      </c>
      <c r="H12" s="9">
        <v>25</v>
      </c>
      <c r="I12" s="9"/>
      <c r="J12" s="9"/>
      <c r="K12" s="9">
        <v>15</v>
      </c>
      <c r="L12" s="9">
        <v>75</v>
      </c>
      <c r="M12" s="9">
        <v>5</v>
      </c>
      <c r="N12" s="9">
        <v>25</v>
      </c>
      <c r="O12" s="9"/>
      <c r="P12" s="9"/>
      <c r="Q12" s="9">
        <v>14</v>
      </c>
      <c r="R12" s="9">
        <v>70</v>
      </c>
      <c r="S12" s="9">
        <v>6</v>
      </c>
      <c r="T12" s="9">
        <v>30</v>
      </c>
      <c r="U12" s="9"/>
      <c r="V12" s="9"/>
      <c r="W12" s="10"/>
      <c r="X12" s="10"/>
      <c r="Y12" s="10"/>
      <c r="Z12" s="10"/>
      <c r="AA12" s="10"/>
      <c r="AB12" s="10"/>
    </row>
    <row r="13" spans="1:28" ht="21.95" customHeight="1" x14ac:dyDescent="0.25">
      <c r="A13" s="19" t="s">
        <v>26</v>
      </c>
      <c r="B13" s="20"/>
      <c r="C13" s="11">
        <v>42</v>
      </c>
      <c r="D13" s="11">
        <v>42</v>
      </c>
      <c r="E13" s="11">
        <v>35</v>
      </c>
      <c r="F13" s="11">
        <v>83.3</v>
      </c>
      <c r="G13" s="11">
        <v>7</v>
      </c>
      <c r="H13" s="11">
        <v>16.7</v>
      </c>
      <c r="I13" s="11"/>
      <c r="J13" s="11"/>
      <c r="K13" s="11">
        <v>32</v>
      </c>
      <c r="L13" s="11">
        <v>76.2</v>
      </c>
      <c r="M13" s="11">
        <v>9</v>
      </c>
      <c r="N13" s="11">
        <v>21.4</v>
      </c>
      <c r="O13" s="11">
        <v>1</v>
      </c>
      <c r="P13" s="11">
        <v>2.4</v>
      </c>
      <c r="Q13" s="11">
        <v>34</v>
      </c>
      <c r="R13" s="11">
        <v>81</v>
      </c>
      <c r="S13" s="11">
        <v>8</v>
      </c>
      <c r="T13" s="11">
        <v>19</v>
      </c>
      <c r="U13" s="11"/>
      <c r="V13" s="11"/>
      <c r="W13" s="12"/>
      <c r="X13" s="12"/>
      <c r="Y13" s="12"/>
      <c r="Z13" s="12"/>
      <c r="AA13" s="12"/>
      <c r="AB13" s="12"/>
    </row>
    <row r="14" spans="1:28" ht="21.95" customHeight="1" x14ac:dyDescent="0.25">
      <c r="A14" s="7">
        <v>7</v>
      </c>
      <c r="B14" s="8" t="s">
        <v>21</v>
      </c>
      <c r="C14" s="9">
        <v>27</v>
      </c>
      <c r="D14" s="9">
        <v>26</v>
      </c>
      <c r="E14" s="9">
        <v>22</v>
      </c>
      <c r="F14" s="9">
        <v>84.6</v>
      </c>
      <c r="G14" s="9">
        <v>4</v>
      </c>
      <c r="H14" s="9">
        <v>15.4</v>
      </c>
      <c r="I14" s="9"/>
      <c r="J14" s="9"/>
      <c r="K14" s="9">
        <v>20</v>
      </c>
      <c r="L14" s="9">
        <v>76.900000000000006</v>
      </c>
      <c r="M14" s="9">
        <v>6</v>
      </c>
      <c r="N14" s="9">
        <v>23.1</v>
      </c>
      <c r="O14" s="9"/>
      <c r="P14" s="9"/>
      <c r="Q14" s="9">
        <v>21</v>
      </c>
      <c r="R14" s="9">
        <v>80.8</v>
      </c>
      <c r="S14" s="9">
        <v>5</v>
      </c>
      <c r="T14" s="9">
        <v>19.2</v>
      </c>
      <c r="U14" s="9"/>
      <c r="V14" s="9"/>
      <c r="W14" s="10"/>
      <c r="X14" s="10"/>
      <c r="Y14" s="10"/>
      <c r="Z14" s="10"/>
      <c r="AA14" s="10"/>
      <c r="AB14" s="10"/>
    </row>
    <row r="15" spans="1:28" ht="21.95" customHeight="1" x14ac:dyDescent="0.25">
      <c r="A15" s="7">
        <v>8</v>
      </c>
      <c r="B15" s="8" t="s">
        <v>22</v>
      </c>
      <c r="C15" s="9">
        <v>27</v>
      </c>
      <c r="D15" s="9">
        <v>26</v>
      </c>
      <c r="E15" s="9">
        <v>24</v>
      </c>
      <c r="F15" s="9">
        <v>92.3</v>
      </c>
      <c r="G15" s="9">
        <v>2</v>
      </c>
      <c r="H15" s="9">
        <v>7.7</v>
      </c>
      <c r="I15" s="9"/>
      <c r="J15" s="9"/>
      <c r="K15" s="9">
        <v>24</v>
      </c>
      <c r="L15" s="9">
        <v>92.3</v>
      </c>
      <c r="M15" s="9">
        <v>2</v>
      </c>
      <c r="N15" s="9">
        <v>7.7</v>
      </c>
      <c r="O15" s="9"/>
      <c r="P15" s="9"/>
      <c r="Q15" s="9">
        <v>21</v>
      </c>
      <c r="R15" s="9">
        <v>80.8</v>
      </c>
      <c r="S15" s="9">
        <v>5</v>
      </c>
      <c r="T15" s="9">
        <v>19.2</v>
      </c>
      <c r="U15" s="9"/>
      <c r="V15" s="9"/>
      <c r="W15" s="10"/>
      <c r="X15" s="10"/>
      <c r="Y15" s="10"/>
      <c r="Z15" s="10"/>
      <c r="AA15" s="10"/>
      <c r="AB15" s="10"/>
    </row>
    <row r="16" spans="1:28" ht="21.95" customHeight="1" x14ac:dyDescent="0.25">
      <c r="A16" s="19" t="s">
        <v>27</v>
      </c>
      <c r="B16" s="20"/>
      <c r="C16" s="11">
        <v>54</v>
      </c>
      <c r="D16" s="11">
        <f>SUM(D14:D15)</f>
        <v>52</v>
      </c>
      <c r="E16" s="11">
        <v>46</v>
      </c>
      <c r="F16" s="11">
        <v>88.5</v>
      </c>
      <c r="G16" s="11">
        <v>6</v>
      </c>
      <c r="H16" s="11">
        <v>11.5</v>
      </c>
      <c r="I16" s="11"/>
      <c r="J16" s="11"/>
      <c r="K16" s="11">
        <v>44</v>
      </c>
      <c r="L16" s="11">
        <v>84.6</v>
      </c>
      <c r="M16" s="11">
        <v>8</v>
      </c>
      <c r="N16" s="11">
        <v>15.4</v>
      </c>
      <c r="O16" s="11"/>
      <c r="P16" s="11"/>
      <c r="Q16" s="11">
        <v>42</v>
      </c>
      <c r="R16" s="11">
        <v>80.8</v>
      </c>
      <c r="S16" s="11">
        <v>10</v>
      </c>
      <c r="T16" s="11">
        <v>19.2</v>
      </c>
      <c r="U16" s="11"/>
      <c r="V16" s="11"/>
      <c r="W16" s="12"/>
      <c r="X16" s="12"/>
      <c r="Y16" s="12"/>
      <c r="Z16" s="12"/>
      <c r="AA16" s="12"/>
      <c r="AB16" s="12"/>
    </row>
    <row r="17" spans="1:28" ht="21.95" customHeight="1" x14ac:dyDescent="0.25">
      <c r="A17" s="19" t="s">
        <v>23</v>
      </c>
      <c r="B17" s="20"/>
      <c r="C17" s="11">
        <f>C16+C13+C10</f>
        <v>142</v>
      </c>
      <c r="D17" s="11">
        <f>D16+D13+D10</f>
        <v>138</v>
      </c>
      <c r="E17" s="11">
        <f>E16+E13+E10</f>
        <v>115</v>
      </c>
      <c r="F17" s="13">
        <f>E17/D17%</f>
        <v>83.333333333333343</v>
      </c>
      <c r="G17" s="11">
        <f>G16+G13+G10</f>
        <v>23</v>
      </c>
      <c r="H17" s="13">
        <f>G17/D17%</f>
        <v>16.666666666666668</v>
      </c>
      <c r="I17" s="11">
        <f>I16+I13+I10</f>
        <v>0</v>
      </c>
      <c r="J17" s="11">
        <v>0</v>
      </c>
      <c r="K17" s="11">
        <f>K16+K13+K10</f>
        <v>109</v>
      </c>
      <c r="L17" s="13">
        <f>K17/D17%</f>
        <v>78.985507246376812</v>
      </c>
      <c r="M17" s="11">
        <f>M16+M13+M10</f>
        <v>28</v>
      </c>
      <c r="N17" s="11">
        <f>M17/D17%</f>
        <v>20.289855072463769</v>
      </c>
      <c r="O17" s="11">
        <f>O16+O13+O10</f>
        <v>1</v>
      </c>
      <c r="P17" s="11">
        <f>O17/D17%</f>
        <v>0.7246376811594204</v>
      </c>
      <c r="Q17" s="11">
        <f>Q16+Q13+Q10</f>
        <v>107</v>
      </c>
      <c r="R17" s="13">
        <f>Q17/D17%</f>
        <v>77.536231884057983</v>
      </c>
      <c r="S17" s="11">
        <f>S16+S13+S10</f>
        <v>31</v>
      </c>
      <c r="T17" s="13">
        <f>S17/D17%</f>
        <v>22.463768115942031</v>
      </c>
      <c r="U17" s="11"/>
      <c r="V17" s="11"/>
      <c r="W17" s="12"/>
      <c r="X17" s="12"/>
      <c r="Y17" s="12"/>
      <c r="Z17" s="14"/>
      <c r="AA17" s="12"/>
      <c r="AB17" s="12"/>
    </row>
    <row r="18" spans="1:28" ht="21.95" customHeight="1" x14ac:dyDescent="0.25">
      <c r="A18" s="15"/>
      <c r="B18" s="16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8" ht="21.95" customHeight="1" x14ac:dyDescent="0.25">
      <c r="A19" s="22" t="s">
        <v>3</v>
      </c>
      <c r="B19" s="22" t="s">
        <v>4</v>
      </c>
      <c r="C19" s="22" t="s">
        <v>5</v>
      </c>
      <c r="D19" s="22" t="s">
        <v>28</v>
      </c>
      <c r="E19" s="21" t="s">
        <v>9</v>
      </c>
      <c r="F19" s="21"/>
      <c r="G19" s="21"/>
      <c r="H19" s="21"/>
      <c r="I19" s="21"/>
      <c r="J19" s="21"/>
      <c r="K19" s="21" t="s">
        <v>10</v>
      </c>
      <c r="L19" s="21"/>
      <c r="M19" s="21"/>
      <c r="N19" s="21"/>
      <c r="O19" s="21"/>
      <c r="P19" s="21"/>
      <c r="Q19" s="21" t="s">
        <v>11</v>
      </c>
      <c r="R19" s="21"/>
      <c r="S19" s="21"/>
      <c r="T19" s="21"/>
      <c r="U19" s="21"/>
      <c r="V19" s="21"/>
      <c r="W19" s="21" t="s">
        <v>12</v>
      </c>
      <c r="X19" s="21"/>
      <c r="Y19" s="21"/>
      <c r="Z19" s="21"/>
      <c r="AA19" s="21"/>
      <c r="AB19" s="21"/>
    </row>
    <row r="20" spans="1:28" ht="21.95" customHeight="1" x14ac:dyDescent="0.25">
      <c r="A20" s="23"/>
      <c r="B20" s="23"/>
      <c r="C20" s="23"/>
      <c r="D20" s="23"/>
      <c r="E20" s="21" t="s">
        <v>13</v>
      </c>
      <c r="F20" s="21"/>
      <c r="G20" s="21" t="s">
        <v>14</v>
      </c>
      <c r="H20" s="21"/>
      <c r="I20" s="21" t="s">
        <v>24</v>
      </c>
      <c r="J20" s="21"/>
      <c r="K20" s="21" t="s">
        <v>13</v>
      </c>
      <c r="L20" s="21"/>
      <c r="M20" s="21" t="s">
        <v>14</v>
      </c>
      <c r="N20" s="21"/>
      <c r="O20" s="21" t="s">
        <v>24</v>
      </c>
      <c r="P20" s="21"/>
      <c r="Q20" s="21" t="s">
        <v>13</v>
      </c>
      <c r="R20" s="21"/>
      <c r="S20" s="21" t="s">
        <v>14</v>
      </c>
      <c r="T20" s="21"/>
      <c r="U20" s="21" t="s">
        <v>24</v>
      </c>
      <c r="V20" s="21"/>
      <c r="W20" s="21" t="s">
        <v>13</v>
      </c>
      <c r="X20" s="21"/>
      <c r="Y20" s="21" t="s">
        <v>14</v>
      </c>
      <c r="Z20" s="21"/>
      <c r="AA20" s="21" t="s">
        <v>24</v>
      </c>
      <c r="AB20" s="21"/>
    </row>
    <row r="21" spans="1:28" ht="21.95" customHeight="1" x14ac:dyDescent="0.25">
      <c r="A21" s="24"/>
      <c r="B21" s="24"/>
      <c r="C21" s="24"/>
      <c r="D21" s="24"/>
      <c r="E21" s="18" t="s">
        <v>15</v>
      </c>
      <c r="F21" s="18" t="s">
        <v>16</v>
      </c>
      <c r="G21" s="18" t="s">
        <v>15</v>
      </c>
      <c r="H21" s="18" t="s">
        <v>16</v>
      </c>
      <c r="I21" s="18" t="s">
        <v>15</v>
      </c>
      <c r="J21" s="18" t="s">
        <v>16</v>
      </c>
      <c r="K21" s="18" t="s">
        <v>15</v>
      </c>
      <c r="L21" s="18" t="s">
        <v>16</v>
      </c>
      <c r="M21" s="18" t="s">
        <v>15</v>
      </c>
      <c r="N21" s="18" t="s">
        <v>16</v>
      </c>
      <c r="O21" s="18" t="s">
        <v>15</v>
      </c>
      <c r="P21" s="18" t="s">
        <v>16</v>
      </c>
      <c r="Q21" s="18" t="s">
        <v>15</v>
      </c>
      <c r="R21" s="18" t="s">
        <v>16</v>
      </c>
      <c r="S21" s="18" t="s">
        <v>15</v>
      </c>
      <c r="T21" s="18" t="s">
        <v>16</v>
      </c>
      <c r="U21" s="18" t="s">
        <v>15</v>
      </c>
      <c r="V21" s="18" t="s">
        <v>16</v>
      </c>
      <c r="W21" s="18" t="s">
        <v>15</v>
      </c>
      <c r="X21" s="18" t="s">
        <v>16</v>
      </c>
      <c r="Y21" s="18" t="s">
        <v>15</v>
      </c>
      <c r="Z21" s="18" t="s">
        <v>16</v>
      </c>
      <c r="AA21" s="18" t="s">
        <v>15</v>
      </c>
      <c r="AB21" s="18" t="s">
        <v>16</v>
      </c>
    </row>
    <row r="22" spans="1:28" ht="21.95" customHeight="1" x14ac:dyDescent="0.25">
      <c r="A22" s="7">
        <v>1</v>
      </c>
      <c r="B22" s="8" t="s">
        <v>17</v>
      </c>
      <c r="C22" s="9">
        <v>23</v>
      </c>
      <c r="D22" s="9">
        <v>22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>
        <v>16</v>
      </c>
      <c r="R22" s="9">
        <v>72.7</v>
      </c>
      <c r="S22" s="9">
        <v>6</v>
      </c>
      <c r="T22" s="9">
        <v>27.3</v>
      </c>
      <c r="U22" s="9"/>
      <c r="V22" s="9"/>
      <c r="W22" s="9">
        <v>16</v>
      </c>
      <c r="X22" s="9">
        <v>72.7</v>
      </c>
      <c r="Y22" s="9">
        <v>6</v>
      </c>
      <c r="Z22" s="9">
        <v>27.3</v>
      </c>
      <c r="AA22" s="9"/>
      <c r="AB22" s="9"/>
    </row>
    <row r="23" spans="1:28" ht="21.95" customHeight="1" x14ac:dyDescent="0.25">
      <c r="A23" s="7">
        <v>2</v>
      </c>
      <c r="B23" s="8" t="s">
        <v>18</v>
      </c>
      <c r="C23" s="9">
        <v>23</v>
      </c>
      <c r="D23" s="9">
        <v>22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>
        <v>16</v>
      </c>
      <c r="R23" s="9">
        <v>72.7</v>
      </c>
      <c r="S23" s="9">
        <v>6</v>
      </c>
      <c r="T23" s="9">
        <v>27.3</v>
      </c>
      <c r="U23" s="9"/>
      <c r="V23" s="9"/>
      <c r="W23" s="9">
        <v>19</v>
      </c>
      <c r="X23" s="9">
        <v>86.4</v>
      </c>
      <c r="Y23" s="9">
        <v>3</v>
      </c>
      <c r="Z23" s="9">
        <v>13.6</v>
      </c>
      <c r="AA23" s="9"/>
      <c r="AB23" s="9"/>
    </row>
    <row r="24" spans="1:28" ht="21.95" customHeight="1" x14ac:dyDescent="0.25">
      <c r="A24" s="19" t="s">
        <v>25</v>
      </c>
      <c r="B24" s="20"/>
      <c r="C24" s="11">
        <v>46</v>
      </c>
      <c r="D24" s="11">
        <f>SUM(D22:D23)</f>
        <v>44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>
        <v>32</v>
      </c>
      <c r="R24" s="11">
        <v>72.7</v>
      </c>
      <c r="S24" s="11">
        <v>12</v>
      </c>
      <c r="T24" s="11">
        <v>27.3</v>
      </c>
      <c r="U24" s="11"/>
      <c r="V24" s="11"/>
      <c r="W24" s="11">
        <v>35</v>
      </c>
      <c r="X24" s="11">
        <v>79.5</v>
      </c>
      <c r="Y24" s="11">
        <v>9</v>
      </c>
      <c r="Z24" s="11">
        <v>20.5</v>
      </c>
      <c r="AA24" s="11"/>
      <c r="AB24" s="11"/>
    </row>
    <row r="25" spans="1:28" ht="21.95" customHeight="1" x14ac:dyDescent="0.25">
      <c r="A25" s="7">
        <v>4</v>
      </c>
      <c r="B25" s="8" t="s">
        <v>19</v>
      </c>
      <c r="C25" s="9">
        <v>22</v>
      </c>
      <c r="D25" s="9">
        <v>22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>
        <v>21</v>
      </c>
      <c r="R25" s="9">
        <v>95.5</v>
      </c>
      <c r="S25" s="9">
        <v>1</v>
      </c>
      <c r="T25" s="9">
        <v>4.5</v>
      </c>
      <c r="U25" s="9"/>
      <c r="V25" s="9"/>
      <c r="W25" s="9">
        <v>22</v>
      </c>
      <c r="X25" s="9">
        <v>100</v>
      </c>
      <c r="Y25" s="9"/>
      <c r="Z25" s="9"/>
      <c r="AA25" s="9"/>
      <c r="AB25" s="9"/>
    </row>
    <row r="26" spans="1:28" ht="21.95" customHeight="1" x14ac:dyDescent="0.25">
      <c r="A26" s="7">
        <v>5</v>
      </c>
      <c r="B26" s="8" t="s">
        <v>20</v>
      </c>
      <c r="C26" s="9">
        <v>20</v>
      </c>
      <c r="D26" s="9">
        <v>20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>
        <v>14</v>
      </c>
      <c r="R26" s="9">
        <v>70</v>
      </c>
      <c r="S26" s="9">
        <v>6</v>
      </c>
      <c r="T26" s="9">
        <v>30</v>
      </c>
      <c r="U26" s="9"/>
      <c r="V26" s="9"/>
      <c r="W26" s="9">
        <v>18</v>
      </c>
      <c r="X26" s="9">
        <v>90</v>
      </c>
      <c r="Y26" s="9">
        <v>2</v>
      </c>
      <c r="Z26" s="9">
        <v>10</v>
      </c>
      <c r="AA26" s="9"/>
      <c r="AB26" s="9"/>
    </row>
    <row r="27" spans="1:28" ht="21.95" customHeight="1" x14ac:dyDescent="0.25">
      <c r="A27" s="19" t="s">
        <v>26</v>
      </c>
      <c r="B27" s="20"/>
      <c r="C27" s="11">
        <v>42</v>
      </c>
      <c r="D27" s="11">
        <v>42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>
        <v>35</v>
      </c>
      <c r="R27" s="11">
        <v>83.3</v>
      </c>
      <c r="S27" s="11">
        <v>7</v>
      </c>
      <c r="T27" s="11">
        <v>16.7</v>
      </c>
      <c r="U27" s="11"/>
      <c r="V27" s="11"/>
      <c r="W27" s="11">
        <v>40</v>
      </c>
      <c r="X27" s="11">
        <v>95.2</v>
      </c>
      <c r="Y27" s="11">
        <v>2</v>
      </c>
      <c r="Z27" s="11">
        <v>4.8</v>
      </c>
      <c r="AA27" s="11"/>
      <c r="AB27" s="11"/>
    </row>
    <row r="28" spans="1:28" ht="21.95" customHeight="1" x14ac:dyDescent="0.25">
      <c r="A28" s="7">
        <v>7</v>
      </c>
      <c r="B28" s="8" t="s">
        <v>21</v>
      </c>
      <c r="C28" s="9">
        <v>27</v>
      </c>
      <c r="D28" s="9">
        <v>26</v>
      </c>
      <c r="E28" s="9">
        <v>21</v>
      </c>
      <c r="F28" s="9">
        <v>80.8</v>
      </c>
      <c r="G28" s="9">
        <v>5</v>
      </c>
      <c r="H28" s="9">
        <v>19.2</v>
      </c>
      <c r="I28" s="9"/>
      <c r="J28" s="9"/>
      <c r="K28" s="9">
        <v>21</v>
      </c>
      <c r="L28" s="9">
        <v>80.8</v>
      </c>
      <c r="M28" s="9">
        <v>5</v>
      </c>
      <c r="N28" s="9">
        <v>19.2</v>
      </c>
      <c r="O28" s="9"/>
      <c r="P28" s="9"/>
      <c r="Q28" s="9">
        <v>23</v>
      </c>
      <c r="R28" s="9">
        <v>88.5</v>
      </c>
      <c r="S28" s="9">
        <v>3</v>
      </c>
      <c r="T28" s="9">
        <v>11.5</v>
      </c>
      <c r="U28" s="9"/>
      <c r="V28" s="9"/>
      <c r="W28" s="9">
        <v>22</v>
      </c>
      <c r="X28" s="9">
        <v>84.6</v>
      </c>
      <c r="Y28" s="9">
        <v>4</v>
      </c>
      <c r="Z28" s="9">
        <v>15.4</v>
      </c>
      <c r="AA28" s="9"/>
      <c r="AB28" s="9"/>
    </row>
    <row r="29" spans="1:28" ht="21.95" customHeight="1" x14ac:dyDescent="0.25">
      <c r="A29" s="7">
        <v>8</v>
      </c>
      <c r="B29" s="8" t="s">
        <v>22</v>
      </c>
      <c r="C29" s="9">
        <v>27</v>
      </c>
      <c r="D29" s="9">
        <v>26</v>
      </c>
      <c r="E29" s="9">
        <v>22</v>
      </c>
      <c r="F29" s="9">
        <v>84.6</v>
      </c>
      <c r="G29" s="9">
        <v>4</v>
      </c>
      <c r="H29" s="9">
        <v>15.4</v>
      </c>
      <c r="I29" s="9"/>
      <c r="J29" s="9"/>
      <c r="K29" s="9">
        <v>21</v>
      </c>
      <c r="L29" s="9">
        <v>80.8</v>
      </c>
      <c r="M29" s="9">
        <v>5</v>
      </c>
      <c r="N29" s="9">
        <v>19.2</v>
      </c>
      <c r="O29" s="9"/>
      <c r="P29" s="9"/>
      <c r="Q29" s="9">
        <v>25</v>
      </c>
      <c r="R29" s="9">
        <v>96.2</v>
      </c>
      <c r="S29" s="9">
        <v>1</v>
      </c>
      <c r="T29" s="9">
        <v>3.8</v>
      </c>
      <c r="U29" s="9"/>
      <c r="V29" s="9"/>
      <c r="W29" s="9">
        <v>25</v>
      </c>
      <c r="X29" s="9">
        <v>96.2</v>
      </c>
      <c r="Y29" s="9">
        <v>1</v>
      </c>
      <c r="Z29" s="9">
        <v>3.8</v>
      </c>
      <c r="AA29" s="9"/>
      <c r="AB29" s="9"/>
    </row>
    <row r="30" spans="1:28" ht="21.95" customHeight="1" x14ac:dyDescent="0.25">
      <c r="A30" s="19" t="s">
        <v>27</v>
      </c>
      <c r="B30" s="20"/>
      <c r="C30" s="11">
        <v>54</v>
      </c>
      <c r="D30" s="11">
        <f>SUM(D28:D29)</f>
        <v>52</v>
      </c>
      <c r="E30" s="11">
        <v>43</v>
      </c>
      <c r="F30" s="11">
        <v>82.7</v>
      </c>
      <c r="G30" s="11">
        <v>9</v>
      </c>
      <c r="H30" s="11">
        <v>17.3</v>
      </c>
      <c r="I30" s="11"/>
      <c r="J30" s="11"/>
      <c r="K30" s="11">
        <v>42</v>
      </c>
      <c r="L30" s="11">
        <v>80.8</v>
      </c>
      <c r="M30" s="11">
        <v>10</v>
      </c>
      <c r="N30" s="11">
        <v>19.2</v>
      </c>
      <c r="O30" s="11"/>
      <c r="P30" s="11"/>
      <c r="Q30" s="11">
        <v>48</v>
      </c>
      <c r="R30" s="11">
        <v>92.3</v>
      </c>
      <c r="S30" s="11">
        <v>4</v>
      </c>
      <c r="T30" s="11">
        <v>7.7</v>
      </c>
      <c r="U30" s="11"/>
      <c r="V30" s="11"/>
      <c r="W30" s="11">
        <v>47</v>
      </c>
      <c r="X30" s="11">
        <v>90.4</v>
      </c>
      <c r="Y30" s="11">
        <v>5</v>
      </c>
      <c r="Z30" s="11">
        <v>9.6</v>
      </c>
      <c r="AA30" s="11"/>
      <c r="AB30" s="11"/>
    </row>
    <row r="31" spans="1:28" ht="21.95" customHeight="1" x14ac:dyDescent="0.25">
      <c r="A31" s="19" t="s">
        <v>23</v>
      </c>
      <c r="B31" s="20"/>
      <c r="C31" s="11">
        <f>C30+C27+C24</f>
        <v>142</v>
      </c>
      <c r="D31" s="11">
        <f>D30+D27+D24</f>
        <v>138</v>
      </c>
      <c r="E31" s="11">
        <f>E30+E27+E24</f>
        <v>43</v>
      </c>
      <c r="F31" s="13">
        <f>E31/52%</f>
        <v>82.692307692307693</v>
      </c>
      <c r="G31" s="11">
        <f>G30+G27+G24</f>
        <v>9</v>
      </c>
      <c r="H31" s="13">
        <f>G31/52%</f>
        <v>17.307692307692307</v>
      </c>
      <c r="I31" s="11"/>
      <c r="J31" s="11"/>
      <c r="K31" s="11">
        <f>K30+K27+K24</f>
        <v>42</v>
      </c>
      <c r="L31" s="13">
        <f>K31/52%</f>
        <v>80.769230769230759</v>
      </c>
      <c r="M31" s="11">
        <f>M30+M27+M24</f>
        <v>10</v>
      </c>
      <c r="N31" s="11">
        <f>M31/52%</f>
        <v>19.23076923076923</v>
      </c>
      <c r="O31" s="11"/>
      <c r="P31" s="11"/>
      <c r="Q31" s="11">
        <f>Q30+Q27+Q24</f>
        <v>115</v>
      </c>
      <c r="R31" s="13">
        <f>Q31/D31%</f>
        <v>83.333333333333343</v>
      </c>
      <c r="S31" s="11">
        <f>S30+S27+S24</f>
        <v>23</v>
      </c>
      <c r="T31" s="13">
        <f>S31/D31%</f>
        <v>16.666666666666668</v>
      </c>
      <c r="U31" s="11">
        <f>U30+U27+U24</f>
        <v>0</v>
      </c>
      <c r="V31" s="11"/>
      <c r="W31" s="11">
        <f>W30+W27+W24</f>
        <v>122</v>
      </c>
      <c r="X31" s="11">
        <f>W31/D31%</f>
        <v>88.405797101449281</v>
      </c>
      <c r="Y31" s="11">
        <f>Y30+Y27+Y24</f>
        <v>16</v>
      </c>
      <c r="Z31" s="13">
        <f>Y31/D31%</f>
        <v>11.594202898550726</v>
      </c>
      <c r="AA31" s="11">
        <f>AA30+AA27+AA24</f>
        <v>0</v>
      </c>
      <c r="AB31" s="11"/>
    </row>
    <row r="32" spans="1:28" ht="18.75" x14ac:dyDescent="0.25">
      <c r="N32" s="34" t="s">
        <v>30</v>
      </c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</row>
    <row r="33" spans="13:28" ht="18.75" x14ac:dyDescent="0.25">
      <c r="M33" s="35" t="s">
        <v>31</v>
      </c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</row>
  </sheetData>
  <mergeCells count="54">
    <mergeCell ref="N32:AB32"/>
    <mergeCell ref="M33:AB33"/>
    <mergeCell ref="Q5:V5"/>
    <mergeCell ref="Q6:R6"/>
    <mergeCell ref="S6:T6"/>
    <mergeCell ref="U6:V6"/>
    <mergeCell ref="W5:AB5"/>
    <mergeCell ref="W6:X6"/>
    <mergeCell ref="AA6:AB6"/>
    <mergeCell ref="D5:D7"/>
    <mergeCell ref="A3:AB3"/>
    <mergeCell ref="A4:AB4"/>
    <mergeCell ref="A5:A7"/>
    <mergeCell ref="B5:B7"/>
    <mergeCell ref="E5:J5"/>
    <mergeCell ref="E6:F6"/>
    <mergeCell ref="G6:H6"/>
    <mergeCell ref="I6:J6"/>
    <mergeCell ref="Y6:Z6"/>
    <mergeCell ref="K5:P5"/>
    <mergeCell ref="K6:L6"/>
    <mergeCell ref="M6:N6"/>
    <mergeCell ref="O6:P6"/>
    <mergeCell ref="A1:I1"/>
    <mergeCell ref="A2:I2"/>
    <mergeCell ref="C5:C7"/>
    <mergeCell ref="A17:B17"/>
    <mergeCell ref="A16:B16"/>
    <mergeCell ref="A10:B10"/>
    <mergeCell ref="A13:B13"/>
    <mergeCell ref="AA20:AB20"/>
    <mergeCell ref="E19:J19"/>
    <mergeCell ref="K19:P19"/>
    <mergeCell ref="Q19:V19"/>
    <mergeCell ref="W19:AB19"/>
    <mergeCell ref="Q20:R20"/>
    <mergeCell ref="S20:T20"/>
    <mergeCell ref="U20:V20"/>
    <mergeCell ref="W20:X20"/>
    <mergeCell ref="Y20:Z20"/>
    <mergeCell ref="G20:H20"/>
    <mergeCell ref="I20:J20"/>
    <mergeCell ref="K20:L20"/>
    <mergeCell ref="M20:N20"/>
    <mergeCell ref="O20:P20"/>
    <mergeCell ref="A31:B31"/>
    <mergeCell ref="A24:B24"/>
    <mergeCell ref="A27:B27"/>
    <mergeCell ref="A30:B30"/>
    <mergeCell ref="E20:F20"/>
    <mergeCell ref="A19:A21"/>
    <mergeCell ref="B19:B21"/>
    <mergeCell ref="C19:C21"/>
    <mergeCell ref="D19:D21"/>
  </mergeCells>
  <pageMargins left="0.19685039370078741" right="0" top="0.11811023622047245" bottom="0.11811023622047245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MyPC</cp:lastModifiedBy>
  <cp:lastPrinted>2023-01-15T08:34:17Z</cp:lastPrinted>
  <dcterms:created xsi:type="dcterms:W3CDTF">2017-10-05T02:10:09Z</dcterms:created>
  <dcterms:modified xsi:type="dcterms:W3CDTF">2023-01-15T08:34:34Z</dcterms:modified>
</cp:coreProperties>
</file>